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<sst xmlns="http://schemas.openxmlformats.org/spreadsheetml/2006/main" count="66" uniqueCount="54">
  <si>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</si>
  <si>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</si>
  <si>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</si>
  <si>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</si>
  <si>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</si>
  <si>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</si>
  <si>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</si>
  <si>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</si>
  <si>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</si>
  <si>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</si>
  <si>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</si>
  <si>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</si>
  <si>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</si>
  <si>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</si>
  <si>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</si>
  <si>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</si>
  <si>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</si>
  <si>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</si>
  <si>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 xml:space="preserve"> Министерство финансов Кировской области, 610019, г. Киров, ул. Карла Либкнехта, 69; телефоны: (8332) 208-413, 208-486.</t>
  </si>
  <si>
    <t>ПАО "Ростелеком" г Санкт-Петербург,              ул. Достоевского, д.15</t>
  </si>
  <si>
    <t>ООО "Гарант-Сервис" г. Киров, ул. Спасская, д.18</t>
  </si>
  <si>
    <t>ООО "Движение-АЗС", Кировская обл,            К-Чепецкий район, п. Пригородный ,           ул. Лесная, д1</t>
  </si>
  <si>
    <t>с 22.01.2020 по 31.12.20</t>
  </si>
  <si>
    <t>с 27.01.2020 по 31.12.20</t>
  </si>
  <si>
    <t>ЗАО "Информационные системы", г.Киров, ул. Московская,д122</t>
  </si>
  <si>
    <t>Ремонт автомобиля</t>
  </si>
  <si>
    <t>с 16.06.20 по 31.12.20</t>
  </si>
  <si>
    <t>12 мес.</t>
  </si>
  <si>
    <t>6300 л.</t>
  </si>
  <si>
    <t>ООО "КонсультантКиров" г. Киров, ул. Молодой Гвардии, д.8, корп. 2</t>
  </si>
  <si>
    <t>ООО "Служба F-1". Г. Киров, ул. Преображенская, д.</t>
  </si>
  <si>
    <t>ОАО "Рейс", г. Киров,ул. Блюхера, д.52</t>
  </si>
  <si>
    <t>с 01.02.20 по 31.12.20</t>
  </si>
  <si>
    <t>ИП Финеев О.С.</t>
  </si>
  <si>
    <t>Ассоциация НПС "Аэлита" , г. Киров, ул. Ленина, д.166а</t>
  </si>
  <si>
    <t>с 17.09.2020 до 31.12.2020</t>
  </si>
  <si>
    <t>Кировский облпотребсоюз, г. Киров, ул. Преображенская, д.66</t>
  </si>
  <si>
    <t>Информация о  закупках в ноябре 2020 года</t>
  </si>
  <si>
    <t>Аренда гаража за ноябрь 2020г.</t>
  </si>
  <si>
    <t>Информационные услуги за ноябрь 2020г.</t>
  </si>
  <si>
    <t>услуги интернет по адресу: г. Киров, ул. Дерендяева, д.23, каб. 312, 109  за октябрь 2020г.</t>
  </si>
  <si>
    <t>ИП Шишкин Л.Н.</t>
  </si>
  <si>
    <t>11.11.2020</t>
  </si>
  <si>
    <t>Покупка офисной мебели</t>
  </si>
  <si>
    <t>с 05.11.2020 по 31.12.2020</t>
  </si>
  <si>
    <t xml:space="preserve">ООО "АЗ", г. Москва, Пресненская наб. д.12 </t>
  </si>
  <si>
    <t>услуги интернет по адресу: г. Киров, ул. Преображенская, д.66  за октябрь 2020г.</t>
  </si>
  <si>
    <t>Аренда офиса за ноябрь 2020г.</t>
  </si>
  <si>
    <t>Предрейсовый медицинский осмотр за октябрь 2020г. (2 водителя)</t>
  </si>
  <si>
    <t>Покупка комплектующих к оргтехнике</t>
  </si>
  <si>
    <t>05.11.2020</t>
  </si>
  <si>
    <t>Услуги по размещению инф. на сайте в октябрь 2020г.</t>
  </si>
  <si>
    <t>Покупка ГСМ (литр) за октябрь 2020г.</t>
  </si>
  <si>
    <t>Услуги стационарной телефонной связи за октябрь  2020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</si>
</sst>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b/>
      <sz val="11"/>
      <color indexed="8"/>
      <name val="Times New Roman"/>
      <family val="1"/>
    </font>
    <font>
      <sz val="10"/>
      <color indexed="8"/>
      <name val="PT Sans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  <font>
      <b/>
      <sz val="11"/>
      <color theme="1"/>
      <name val="Times New Roman"/>
      <family val="1"/>
    </font>
    <font>
      <sz val="10"/>
      <color theme="1"/>
      <name val="PT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9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7" fillId="0" borderId="13" xfId="53" applyFont="1" applyBorder="1" applyAlignment="1">
      <alignment horizontal="left" vertical="top" wrapText="1"/>
      <protection/>
    </xf>
    <xf numFmtId="14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5" fillId="0" borderId="14" xfId="0" applyFont="1" applyBorder="1" applyAlignment="1">
      <alignment horizontal="center" vertical="top"/>
    </xf>
    <xf numFmtId="164" fontId="49" fillId="0" borderId="14" xfId="53" applyNumberFormat="1" applyFont="1" applyBorder="1" applyAlignment="1">
      <alignment horizontal="right" vertical="top" wrapText="1"/>
      <protection/>
    </xf>
    <xf numFmtId="14" fontId="0" fillId="0" borderId="14" xfId="0" applyNumberFormat="1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0" fontId="0" fillId="0" borderId="14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4" fontId="50" fillId="0" borderId="0" xfId="0" applyNumberFormat="1" applyFont="1" applyAlignment="1">
      <alignment wrapText="1"/>
    </xf>
    <xf numFmtId="0" fontId="50" fillId="0" borderId="0" xfId="0" applyFont="1" applyAlignment="1">
      <alignment horizontal="center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 horizontal="center"/>
    </xf>
    <xf numFmtId="4" fontId="48" fillId="0" borderId="14" xfId="0" applyNumberFormat="1" applyFont="1" applyBorder="1" applyAlignment="1">
      <alignment vertical="top" wrapText="1"/>
    </xf>
    <xf numFmtId="14" fontId="48" fillId="0" borderId="13" xfId="0" applyNumberFormat="1" applyFont="1" applyBorder="1" applyAlignment="1">
      <alignment horizontal="center" vertical="top" wrapText="1"/>
    </xf>
    <xf numFmtId="4" fontId="48" fillId="0" borderId="14" xfId="0" applyNumberFormat="1" applyFont="1" applyFill="1" applyBorder="1" applyAlignment="1">
      <alignment vertical="top" wrapText="1"/>
    </xf>
    <xf numFmtId="164" fontId="7" fillId="0" borderId="15" xfId="53" applyNumberFormat="1" applyFont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14" fontId="0" fillId="0" borderId="13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Border="1" applyAlignment="1">
      <alignment horizontal="center" vertical="top"/>
    </xf>
    <xf numFmtId="164" fontId="49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lef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14" fontId="0" fillId="0" borderId="0" xfId="0" applyNumberForma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top" wrapText="1"/>
    </xf>
    <xf numFmtId="4" fontId="48" fillId="0" borderId="13" xfId="0" applyNumberFormat="1" applyFont="1" applyBorder="1" applyAlignment="1">
      <alignment vertical="top" wrapText="1"/>
    </xf>
    <xf numFmtId="0" fontId="0" fillId="0" borderId="16" xfId="0" applyFill="1" applyBorder="1" applyAlignment="1">
      <alignment vertical="top"/>
    </xf>
    <xf numFmtId="14" fontId="7" fillId="0" borderId="0" xfId="53" applyNumberFormat="1" applyFont="1" applyFill="1" applyBorder="1" applyAlignment="1">
      <alignment horizontal="left" vertical="top" wrapText="1"/>
      <protection/>
    </xf>
    <xf numFmtId="14" fontId="0" fillId="0" borderId="0" xfId="0" applyNumberFormat="1" applyBorder="1" applyAlignment="1">
      <alignment vertical="top"/>
    </xf>
    <xf numFmtId="0" fontId="0" fillId="0" borderId="16" xfId="0" applyBorder="1" applyAlignment="1">
      <alignment vertical="top"/>
    </xf>
    <xf numFmtId="4" fontId="48" fillId="0" borderId="0" xfId="0" applyNumberFormat="1" applyFont="1" applyBorder="1" applyAlignment="1">
      <alignment vertical="top" wrapText="1"/>
    </xf>
    <xf numFmtId="164" fontId="51" fillId="0" borderId="14" xfId="53" applyNumberFormat="1" applyFont="1" applyBorder="1" applyAlignment="1">
      <alignment horizontal="right" vertical="top" wrapText="1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" fontId="48" fillId="0" borderId="11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6">
      <selection activeCell="C18" sqref="C18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1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4" customWidth="1"/>
    <col min="9" max="9" width="14.57421875" style="30" customWidth="1"/>
    <col min="10" max="10" width="15.28125" style="31" customWidth="1"/>
  </cols>
  <sheetData>
    <row r="1" spans="7:10" ht="18.75" customHeight="1">
      <c r="G1" s="61" t="s">
        <v>16</v>
      </c>
      <c r="H1" s="62"/>
      <c r="I1" s="62"/>
      <c r="J1" s="62"/>
    </row>
    <row r="2" spans="7:10" ht="30" customHeight="1">
      <c r="G2" s="62" t="s">
        <v>18</v>
      </c>
      <c r="H2" s="62"/>
      <c r="I2" s="62"/>
      <c r="J2" s="62"/>
    </row>
    <row r="3" spans="7:10" ht="16.5" customHeight="1">
      <c r="G3" s="26"/>
      <c r="H3" s="26"/>
      <c r="I3" s="27"/>
      <c r="J3" s="27"/>
    </row>
    <row r="4" spans="2:10" ht="21">
      <c r="B4" s="1"/>
      <c r="C4" s="2" t="s">
        <v>37</v>
      </c>
      <c r="D4" s="3"/>
      <c r="E4" s="3"/>
      <c r="F4" s="4"/>
      <c r="H4" s="5"/>
      <c r="I4" s="6" t="s">
        <v>0</v>
      </c>
      <c r="J4" s="7"/>
    </row>
    <row r="5" spans="5:10" s="8" customFormat="1" ht="9" customHeight="1">
      <c r="E5" s="7"/>
      <c r="F5" s="9"/>
      <c r="H5" s="9"/>
      <c r="I5" s="28"/>
      <c r="J5" s="29"/>
    </row>
    <row r="6" spans="2:10" s="8" customFormat="1" ht="15.75" customHeight="1">
      <c r="B6" s="10"/>
      <c r="C6" s="3" t="s">
        <v>1</v>
      </c>
      <c r="D6" s="7"/>
      <c r="E6" s="7"/>
      <c r="F6" s="9"/>
      <c r="H6" s="9"/>
      <c r="I6" s="28"/>
      <c r="J6" s="29"/>
    </row>
    <row r="7" spans="2:6" ht="9" customHeight="1" thickBot="1">
      <c r="B7" s="4"/>
      <c r="D7" s="4"/>
      <c r="E7" s="4"/>
      <c r="F7" s="4"/>
    </row>
    <row r="8" spans="1:10" ht="14.25">
      <c r="A8" s="12"/>
      <c r="B8" s="53" t="s">
        <v>2</v>
      </c>
      <c r="C8" s="56" t="s">
        <v>3</v>
      </c>
      <c r="D8" s="53" t="s">
        <v>4</v>
      </c>
      <c r="E8" s="53" t="s">
        <v>5</v>
      </c>
      <c r="F8" s="53" t="s">
        <v>6</v>
      </c>
      <c r="G8" s="53" t="s">
        <v>7</v>
      </c>
      <c r="H8" s="56" t="s">
        <v>8</v>
      </c>
      <c r="I8" s="63" t="s">
        <v>9</v>
      </c>
      <c r="J8" s="53" t="s">
        <v>10</v>
      </c>
    </row>
    <row r="9" spans="1:10" ht="14.25">
      <c r="A9" s="13" t="s">
        <v>11</v>
      </c>
      <c r="B9" s="54"/>
      <c r="C9" s="57"/>
      <c r="D9" s="54"/>
      <c r="E9" s="54"/>
      <c r="F9" s="54"/>
      <c r="G9" s="54"/>
      <c r="H9" s="57"/>
      <c r="I9" s="64"/>
      <c r="J9" s="54"/>
    </row>
    <row r="10" spans="1:10" ht="14.25">
      <c r="A10" s="54" t="s">
        <v>12</v>
      </c>
      <c r="B10" s="54"/>
      <c r="C10" s="57"/>
      <c r="D10" s="54"/>
      <c r="E10" s="54"/>
      <c r="F10" s="54"/>
      <c r="G10" s="54"/>
      <c r="H10" s="57"/>
      <c r="I10" s="64"/>
      <c r="J10" s="54"/>
    </row>
    <row r="11" spans="1:10" ht="14.25">
      <c r="A11" s="59"/>
      <c r="B11" s="54"/>
      <c r="C11" s="57"/>
      <c r="D11" s="54"/>
      <c r="E11" s="54"/>
      <c r="F11" s="54"/>
      <c r="G11" s="54"/>
      <c r="H11" s="57"/>
      <c r="I11" s="64"/>
      <c r="J11" s="54"/>
    </row>
    <row r="12" spans="1:10" ht="15" thickBot="1">
      <c r="A12" s="60"/>
      <c r="B12" s="55"/>
      <c r="C12" s="58"/>
      <c r="D12" s="55"/>
      <c r="E12" s="55"/>
      <c r="F12" s="55"/>
      <c r="G12" s="55"/>
      <c r="H12" s="58"/>
      <c r="I12" s="65"/>
      <c r="J12" s="55"/>
    </row>
    <row r="13" spans="1:10" ht="28.5">
      <c r="A13" s="17">
        <v>1</v>
      </c>
      <c r="B13" s="23" t="s">
        <v>40</v>
      </c>
      <c r="C13" s="18" t="s">
        <v>27</v>
      </c>
      <c r="D13" s="14" t="s">
        <v>22</v>
      </c>
      <c r="E13" s="19">
        <v>96000</v>
      </c>
      <c r="F13" s="20">
        <v>43852</v>
      </c>
      <c r="G13" s="21" t="s">
        <v>24</v>
      </c>
      <c r="H13" s="22">
        <v>24480</v>
      </c>
      <c r="I13" s="32">
        <v>2040</v>
      </c>
      <c r="J13" s="33">
        <v>44148</v>
      </c>
    </row>
    <row r="14" spans="1:10" ht="17.25" customHeight="1">
      <c r="A14" s="17">
        <v>2</v>
      </c>
      <c r="B14" s="23" t="s">
        <v>51</v>
      </c>
      <c r="C14" s="18">
        <v>11</v>
      </c>
      <c r="D14" s="14" t="s">
        <v>32</v>
      </c>
      <c r="E14" s="19"/>
      <c r="F14" s="20">
        <v>43861</v>
      </c>
      <c r="G14" s="21" t="s">
        <v>33</v>
      </c>
      <c r="H14" s="22">
        <v>88000</v>
      </c>
      <c r="I14" s="32">
        <v>8000</v>
      </c>
      <c r="J14" s="24" t="s">
        <v>50</v>
      </c>
    </row>
    <row r="15" spans="1:10" ht="32.25" customHeight="1">
      <c r="A15" s="17">
        <v>3</v>
      </c>
      <c r="B15" s="23" t="s">
        <v>49</v>
      </c>
      <c r="C15" s="18"/>
      <c r="D15" s="38"/>
      <c r="E15" s="19"/>
      <c r="F15" s="16">
        <v>44134</v>
      </c>
      <c r="G15" s="21" t="s">
        <v>30</v>
      </c>
      <c r="H15" s="22">
        <f>400+1900</f>
        <v>2300</v>
      </c>
      <c r="I15" s="32">
        <v>2300</v>
      </c>
      <c r="J15" s="16">
        <v>44140</v>
      </c>
    </row>
    <row r="16" spans="1:10" ht="28.5" customHeight="1">
      <c r="A16" s="17">
        <v>4</v>
      </c>
      <c r="B16" s="23" t="s">
        <v>48</v>
      </c>
      <c r="C16" s="18">
        <v>12</v>
      </c>
      <c r="D16" s="14" t="s">
        <v>22</v>
      </c>
      <c r="E16" s="19">
        <v>96000</v>
      </c>
      <c r="F16" s="20">
        <v>43852</v>
      </c>
      <c r="G16" s="21" t="s">
        <v>31</v>
      </c>
      <c r="H16" s="22">
        <v>24406.8</v>
      </c>
      <c r="I16" s="37">
        <v>2033.9</v>
      </c>
      <c r="J16" s="33">
        <v>44145</v>
      </c>
    </row>
    <row r="17" spans="1:10" ht="28.5">
      <c r="A17" s="17">
        <v>5</v>
      </c>
      <c r="B17" s="23" t="s">
        <v>46</v>
      </c>
      <c r="C17" s="18">
        <v>4</v>
      </c>
      <c r="D17" s="38" t="s">
        <v>35</v>
      </c>
      <c r="E17" s="19"/>
      <c r="F17" s="16">
        <v>44091</v>
      </c>
      <c r="G17" s="21" t="s">
        <v>19</v>
      </c>
      <c r="H17" s="22">
        <f>824+840*3</f>
        <v>3344</v>
      </c>
      <c r="I17" s="32">
        <v>840</v>
      </c>
      <c r="J17" s="33">
        <v>44145</v>
      </c>
    </row>
    <row r="18" spans="1:10" ht="32.25" customHeight="1">
      <c r="A18" s="17">
        <v>6</v>
      </c>
      <c r="B18" s="23" t="s">
        <v>47</v>
      </c>
      <c r="C18" s="18">
        <v>4</v>
      </c>
      <c r="D18" s="38" t="s">
        <v>35</v>
      </c>
      <c r="E18" s="19"/>
      <c r="F18" s="16">
        <v>44091</v>
      </c>
      <c r="G18" s="15" t="s">
        <v>36</v>
      </c>
      <c r="H18" s="22">
        <f>5600+12000*3</f>
        <v>41600</v>
      </c>
      <c r="I18" s="46">
        <v>12000</v>
      </c>
      <c r="J18" s="16">
        <v>44145</v>
      </c>
    </row>
    <row r="19" spans="1:10" ht="28.5">
      <c r="A19" s="17">
        <v>7</v>
      </c>
      <c r="B19" s="23" t="s">
        <v>53</v>
      </c>
      <c r="C19" s="18" t="s">
        <v>27</v>
      </c>
      <c r="D19" s="14" t="s">
        <v>22</v>
      </c>
      <c r="E19" s="19">
        <v>96000</v>
      </c>
      <c r="F19" s="20">
        <v>43852</v>
      </c>
      <c r="G19" s="21" t="s">
        <v>17</v>
      </c>
      <c r="H19" s="22">
        <v>48000</v>
      </c>
      <c r="I19" s="34">
        <f>1710.35+1600</f>
        <v>3310.35</v>
      </c>
      <c r="J19" s="33">
        <v>44148</v>
      </c>
    </row>
    <row r="20" spans="1:10" ht="39" customHeight="1">
      <c r="A20" s="17">
        <v>8</v>
      </c>
      <c r="B20" s="23" t="s">
        <v>40</v>
      </c>
      <c r="C20" s="18" t="s">
        <v>27</v>
      </c>
      <c r="D20" s="14" t="s">
        <v>22</v>
      </c>
      <c r="E20" s="19">
        <v>96000</v>
      </c>
      <c r="F20" s="20">
        <v>43852</v>
      </c>
      <c r="G20" s="21" t="s">
        <v>19</v>
      </c>
      <c r="H20" s="52">
        <v>14400</v>
      </c>
      <c r="I20" s="32">
        <v>2400</v>
      </c>
      <c r="J20" s="33">
        <v>44145</v>
      </c>
    </row>
    <row r="21" spans="1:10" ht="39">
      <c r="A21" s="17">
        <v>9</v>
      </c>
      <c r="B21" s="17" t="s">
        <v>52</v>
      </c>
      <c r="C21" s="18" t="s">
        <v>28</v>
      </c>
      <c r="D21" s="14" t="s">
        <v>23</v>
      </c>
      <c r="E21" s="19">
        <v>96000</v>
      </c>
      <c r="F21" s="20">
        <v>43857</v>
      </c>
      <c r="G21" s="21" t="s">
        <v>21</v>
      </c>
      <c r="H21" s="35">
        <v>280000</v>
      </c>
      <c r="I21" s="36">
        <f>20308.2+18877.8</f>
        <v>39186</v>
      </c>
      <c r="J21" s="16">
        <v>44146</v>
      </c>
    </row>
    <row r="22" spans="1:10" ht="18" customHeight="1">
      <c r="A22" s="17">
        <v>10</v>
      </c>
      <c r="B22" s="23" t="s">
        <v>25</v>
      </c>
      <c r="C22" s="18"/>
      <c r="D22" s="14" t="s">
        <v>26</v>
      </c>
      <c r="E22" s="19"/>
      <c r="F22" s="20">
        <v>43998</v>
      </c>
      <c r="G22" s="21" t="s">
        <v>41</v>
      </c>
      <c r="H22" s="22">
        <v>42000</v>
      </c>
      <c r="I22" s="37">
        <v>23450</v>
      </c>
      <c r="J22" s="24" t="s">
        <v>42</v>
      </c>
    </row>
    <row r="23" spans="1:10" ht="32.25" customHeight="1">
      <c r="A23" s="17">
        <v>11</v>
      </c>
      <c r="B23" s="23" t="s">
        <v>43</v>
      </c>
      <c r="C23" s="18">
        <v>8</v>
      </c>
      <c r="D23" s="38" t="s">
        <v>44</v>
      </c>
      <c r="E23" s="19"/>
      <c r="F23" s="16">
        <v>44140</v>
      </c>
      <c r="G23" s="21" t="s">
        <v>45</v>
      </c>
      <c r="H23" s="22">
        <v>17200</v>
      </c>
      <c r="I23" s="32">
        <v>17200</v>
      </c>
      <c r="J23" s="16">
        <v>44146</v>
      </c>
    </row>
    <row r="24" spans="1:10" ht="28.5">
      <c r="A24" s="17">
        <v>12</v>
      </c>
      <c r="B24" s="23" t="s">
        <v>39</v>
      </c>
      <c r="C24" s="18">
        <v>12</v>
      </c>
      <c r="D24" s="14" t="s">
        <v>22</v>
      </c>
      <c r="E24" s="19">
        <v>96000</v>
      </c>
      <c r="F24" s="20">
        <v>43852</v>
      </c>
      <c r="G24" s="21" t="s">
        <v>20</v>
      </c>
      <c r="H24" s="22">
        <v>30000</v>
      </c>
      <c r="I24" s="32">
        <v>2500</v>
      </c>
      <c r="J24" s="16">
        <v>44165</v>
      </c>
    </row>
    <row r="25" spans="1:10" ht="28.5">
      <c r="A25" s="17">
        <v>13</v>
      </c>
      <c r="B25" s="23" t="s">
        <v>38</v>
      </c>
      <c r="C25" s="18">
        <v>12</v>
      </c>
      <c r="D25" s="14" t="s">
        <v>22</v>
      </c>
      <c r="E25" s="19">
        <v>96000</v>
      </c>
      <c r="F25" s="20">
        <v>43852</v>
      </c>
      <c r="G25" s="21" t="s">
        <v>34</v>
      </c>
      <c r="H25" s="22">
        <f>97920*2</f>
        <v>195840</v>
      </c>
      <c r="I25" s="37">
        <v>16320</v>
      </c>
      <c r="J25" s="45">
        <v>44165</v>
      </c>
    </row>
    <row r="26" spans="1:10" ht="28.5">
      <c r="A26" s="17">
        <v>14</v>
      </c>
      <c r="B26" s="23" t="s">
        <v>39</v>
      </c>
      <c r="C26" s="18">
        <v>12</v>
      </c>
      <c r="D26" s="14" t="s">
        <v>22</v>
      </c>
      <c r="E26" s="19">
        <v>96000</v>
      </c>
      <c r="F26" s="20">
        <v>43852</v>
      </c>
      <c r="G26" s="21" t="s">
        <v>29</v>
      </c>
      <c r="H26" s="22">
        <v>66000.24</v>
      </c>
      <c r="I26" s="32">
        <v>5500.02</v>
      </c>
      <c r="J26" s="45">
        <v>44165</v>
      </c>
    </row>
    <row r="27" spans="1:10" ht="14.25">
      <c r="A27" s="50"/>
      <c r="B27" s="39"/>
      <c r="C27" s="40"/>
      <c r="D27" s="39"/>
      <c r="E27" s="41"/>
      <c r="F27" s="49"/>
      <c r="G27" s="42"/>
      <c r="H27" s="43"/>
      <c r="I27" s="51"/>
      <c r="J27" s="44"/>
    </row>
    <row r="28" spans="1:10" ht="14.25">
      <c r="A28" s="50"/>
      <c r="B28" s="39"/>
      <c r="C28" s="40"/>
      <c r="D28" s="39"/>
      <c r="E28" s="41"/>
      <c r="F28" s="49"/>
      <c r="G28" s="42"/>
      <c r="H28" s="43"/>
      <c r="I28" s="51"/>
      <c r="J28" s="44"/>
    </row>
    <row r="29" ht="29.25" customHeight="1">
      <c r="A29" s="47"/>
    </row>
    <row r="30" spans="1:7" ht="32.25" customHeight="1">
      <c r="A30" t="s">
        <v>13</v>
      </c>
      <c r="B30" s="25" t="s">
        <v>14</v>
      </c>
      <c r="D30" s="25" t="s">
        <v>15</v>
      </c>
      <c r="G30" s="48">
        <v>44174</v>
      </c>
    </row>
  </sheetData>
  <sheetProtection password="CF7A" sheet="1" insertColumns="0" insertHyperlinks="0" deleteColumns="0" deleteRows="0"/>
  <mergeCells count="12">
    <mergeCell ref="G8:G12"/>
    <mergeCell ref="G1:J1"/>
    <mergeCell ref="G2:J2"/>
    <mergeCell ref="H8:H12"/>
    <mergeCell ref="I8:I12"/>
    <mergeCell ref="J8:J12"/>
    <mergeCell ref="B8:B12"/>
    <mergeCell ref="C8:C12"/>
    <mergeCell ref="D8:D12"/>
    <mergeCell ref="E8:E12"/>
    <mergeCell ref="F8:F12"/>
    <mergeCell ref="A10:A12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2021-03-01T14:58:43Z</cp:lastPrinted>
  <dcterms:created xsi:type="dcterms:W3CDTF">2017-07-12T05:45:19Z</dcterms:created>
  <dcterms:modified xsi:type="dcterms:W3CDTF">2021-03-01T15:09:02Z</dcterms:modified>
  <cp:category/>
  <cp:version/>
  <cp:contentType/>
  <cp:contentStatus/>
</cp:coreProperties>
</file>